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1916" activeTab="0"/>
  </bookViews>
  <sheets>
    <sheet name="xx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<sst xmlns="http://schemas.openxmlformats.org/spreadsheetml/2006/main" count="68" uniqueCount="41">
  <si>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Nr STWiORB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</si>
  <si>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</si>
  <si>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</si>
  <si>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</si>
  <si>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</si>
  <si>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</si>
  <si>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</si>
  <si>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</si>
  <si>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</si>
  <si>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</si>
  <si>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szt.</t>
  </si>
  <si>
    <t>D.01.02.04</t>
  </si>
  <si>
    <t>m2</t>
  </si>
  <si>
    <t>D.04.00.00</t>
  </si>
  <si>
    <t>PODBUDOWY</t>
  </si>
  <si>
    <t>D.04.03.01</t>
  </si>
  <si>
    <t>Oczyszczenie warstwy podbudowy z mieszanki niezwiązanej kruszywa 0/31,5 mm</t>
  </si>
  <si>
    <t>Skropienie warstwy podbudowy z mieszanki niezwiązanej kruszywa 0/31,5 mm</t>
  </si>
  <si>
    <t>Oczyszczenie warstwy wiążącej z betonu asfaltowego</t>
  </si>
  <si>
    <t>Skropienie warstwy wiążącej z betonu asfaltowego</t>
  </si>
  <si>
    <t>D.04.04.02</t>
  </si>
  <si>
    <t>Wykonanie poboczy z mieszanki niezwiązanej kruszywa 0/31,5 mm gr. 15 cm (pobocza umocnione)</t>
  </si>
  <si>
    <t>D.05.00.00</t>
  </si>
  <si>
    <t>NAWIERZCHNIE</t>
  </si>
  <si>
    <t>D.05.03.05a</t>
  </si>
  <si>
    <t>D.05.03.05b</t>
  </si>
  <si>
    <t>Wykonanie nawierzchni z betonu asfaltowego  AC 11 - warstwa ścieralna gr. 4 cm</t>
  </si>
  <si>
    <t>D.03.00.00</t>
  </si>
  <si>
    <t>D.03.02.01</t>
  </si>
  <si>
    <t>REGULACJA PIONOWA WŁAZÓW</t>
  </si>
  <si>
    <t>D.03.02.01a</t>
  </si>
  <si>
    <t>Regulacja pionowa studzienek dla włazów kanałowych</t>
  </si>
  <si>
    <t>Regulacja pionowa studzienek dla zaworów wodociągowych i gazowych</t>
  </si>
  <si>
    <t>Regulacja pionowa studzienek telefonicznych</t>
  </si>
  <si>
    <t>Suma</t>
  </si>
  <si>
    <t>VAT</t>
  </si>
  <si>
    <t>Brutto</t>
  </si>
  <si>
    <t>Rozebranie nawierzchni z mieszanek mineralno-bitumicznych poprzez frezowanie na średnią gr. 6 cm</t>
  </si>
  <si>
    <t>Wykonanie nawierzchni z betonu asfaltowego  AC 11 - warstwa wiążąca gr. 4 cm</t>
  </si>
  <si>
    <t>Remont ul. Krotkiej w Piasecznie</t>
  </si>
  <si>
    <t>Wykonanie mechanicznie profilowania i zagęszczenia podłoża pod warstwy konstrukcyjne nawierzchni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</si>
</sst>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7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4" fontId="3" fillId="0" borderId="10" xfId="6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4" fontId="3" fillId="0" borderId="11" xfId="60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8" fillId="33" borderId="10" xfId="0" applyFont="1" applyFill="1" applyBorder="1" applyAlignment="1">
      <alignment horizontal="center"/>
    </xf>
    <xf numFmtId="44" fontId="48" fillId="33" borderId="10" xfId="60" applyFont="1" applyFill="1" applyBorder="1" applyAlignment="1">
      <alignment horizontal="center"/>
    </xf>
    <xf numFmtId="44" fontId="48" fillId="33" borderId="11" xfId="60" applyFont="1" applyFill="1" applyBorder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2" fontId="4" fillId="0" borderId="0" xfId="0" applyNumberFormat="1" applyFont="1" applyFill="1" applyAlignment="1">
      <alignment horizontal="center" wrapText="1"/>
    </xf>
    <xf numFmtId="44" fontId="47" fillId="0" borderId="12" xfId="60" applyFont="1" applyBorder="1" applyAlignment="1">
      <alignment horizontal="center" wrapText="1"/>
    </xf>
    <xf numFmtId="44" fontId="47" fillId="0" borderId="13" xfId="60" applyFont="1" applyBorder="1" applyAlignment="1">
      <alignment horizontal="center" wrapText="1"/>
    </xf>
    <xf numFmtId="44" fontId="47" fillId="0" borderId="11" xfId="60" applyFont="1" applyBorder="1" applyAlignment="1">
      <alignment horizontal="center" wrapText="1"/>
    </xf>
    <xf numFmtId="44" fontId="47" fillId="0" borderId="14" xfId="60" applyFont="1" applyBorder="1" applyAlignment="1">
      <alignment horizontal="center" wrapText="1"/>
    </xf>
    <xf numFmtId="44" fontId="47" fillId="0" borderId="15" xfId="60" applyFont="1" applyBorder="1" applyAlignment="1">
      <alignment horizontal="center" wrapText="1"/>
    </xf>
    <xf numFmtId="44" fontId="50" fillId="0" borderId="0" xfId="60" applyFont="1" applyAlignment="1">
      <alignment horizontal="center" wrapText="1"/>
    </xf>
    <xf numFmtId="44" fontId="5" fillId="0" borderId="11" xfId="6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51" fillId="0" borderId="16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4" fontId="47" fillId="0" borderId="16" xfId="60" applyFont="1" applyBorder="1" applyAlignment="1">
      <alignment horizontal="center" vertical="center" wrapText="1"/>
    </xf>
    <xf numFmtId="44" fontId="47" fillId="0" borderId="10" xfId="60" applyFont="1" applyBorder="1" applyAlignment="1">
      <alignment horizontal="center" vertical="center" wrapText="1"/>
    </xf>
    <xf numFmtId="44" fontId="47" fillId="0" borderId="17" xfId="60" applyFont="1" applyBorder="1" applyAlignment="1">
      <alignment horizontal="center" vertical="center" wrapText="1"/>
    </xf>
    <xf numFmtId="44" fontId="47" fillId="0" borderId="11" xfId="6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3"/>
  <sheetViews>
    <sheetView tabSelected="1" zoomScale="70" zoomScaleNormal="70" zoomScalePageLayoutView="0" workbookViewId="0" topLeftCell="A1">
      <selection activeCell="D17" sqref="D17"/>
    </sheetView>
  </sheetViews>
  <sheetFormatPr defaultColWidth="9.140625" defaultRowHeight="15"/>
  <cols>
    <col min="1" max="1" width="13.8515625" style="16" bestFit="1" customWidth="1"/>
    <col min="2" max="2" width="116.28125" style="17" bestFit="1" customWidth="1"/>
    <col min="3" max="3" width="9.140625" style="16" customWidth="1"/>
    <col min="4" max="4" width="9.140625" style="18" customWidth="1"/>
    <col min="5" max="5" width="13.8515625" style="24" bestFit="1" customWidth="1"/>
    <col min="6" max="6" width="18.421875" style="24" bestFit="1" customWidth="1"/>
    <col min="7" max="16384" width="9.140625" style="1" customWidth="1"/>
  </cols>
  <sheetData>
    <row r="1" spans="1:6" ht="22.5">
      <c r="A1" s="27"/>
      <c r="B1" s="27"/>
      <c r="C1" s="27"/>
      <c r="D1" s="27"/>
      <c r="E1" s="27"/>
      <c r="F1" s="28"/>
    </row>
    <row r="2" spans="1:6" ht="15.75" thickBot="1">
      <c r="A2" s="29" t="s">
        <v>39</v>
      </c>
      <c r="B2" s="29"/>
      <c r="C2" s="29"/>
      <c r="D2" s="29"/>
      <c r="E2" s="29"/>
      <c r="F2" s="30"/>
    </row>
    <row r="3" spans="1:6" ht="14.25">
      <c r="A3" s="31" t="s">
        <v>0</v>
      </c>
      <c r="B3" s="31" t="s">
        <v>1</v>
      </c>
      <c r="C3" s="31" t="s">
        <v>2</v>
      </c>
      <c r="D3" s="31"/>
      <c r="E3" s="33" t="s">
        <v>3</v>
      </c>
      <c r="F3" s="35" t="s">
        <v>4</v>
      </c>
    </row>
    <row r="4" spans="1:6" ht="14.25">
      <c r="A4" s="32"/>
      <c r="B4" s="32"/>
      <c r="C4" s="2" t="s">
        <v>5</v>
      </c>
      <c r="D4" s="3" t="s">
        <v>6</v>
      </c>
      <c r="E4" s="34"/>
      <c r="F4" s="36"/>
    </row>
    <row r="5" spans="1:6" ht="15">
      <c r="A5" s="4" t="s">
        <v>7</v>
      </c>
      <c r="B5" s="4" t="s">
        <v>9</v>
      </c>
      <c r="C5" s="4" t="s">
        <v>8</v>
      </c>
      <c r="D5" s="4" t="s">
        <v>8</v>
      </c>
      <c r="E5" s="4" t="s">
        <v>8</v>
      </c>
      <c r="F5" s="5" t="s">
        <v>8</v>
      </c>
    </row>
    <row r="6" spans="1:6" s="12" customFormat="1" ht="14.25">
      <c r="A6" s="6" t="s">
        <v>11</v>
      </c>
      <c r="B6" s="8" t="s">
        <v>37</v>
      </c>
      <c r="C6" s="9" t="s">
        <v>12</v>
      </c>
      <c r="D6" s="10">
        <v>1400</v>
      </c>
      <c r="E6" s="7"/>
      <c r="F6" s="11">
        <f>+E6*D6</f>
        <v>0</v>
      </c>
    </row>
    <row r="7" spans="1:6" ht="15">
      <c r="A7" s="4" t="s">
        <v>13</v>
      </c>
      <c r="B7" s="4" t="s">
        <v>14</v>
      </c>
      <c r="C7" s="4" t="s">
        <v>8</v>
      </c>
      <c r="D7" s="4" t="s">
        <v>8</v>
      </c>
      <c r="E7" s="4"/>
      <c r="F7" s="5" t="s">
        <v>8</v>
      </c>
    </row>
    <row r="8" spans="1:6" s="12" customFormat="1" ht="14.25">
      <c r="A8" s="6" t="s">
        <v>15</v>
      </c>
      <c r="B8" s="26" t="s">
        <v>40</v>
      </c>
      <c r="C8" s="9" t="s">
        <v>12</v>
      </c>
      <c r="D8" s="10">
        <f>+D6</f>
        <v>1400</v>
      </c>
      <c r="E8" s="7"/>
      <c r="F8" s="11">
        <f aca="true" t="shared" si="0" ref="F8:F13">+E8*D8</f>
        <v>0</v>
      </c>
    </row>
    <row r="9" spans="1:6" s="12" customFormat="1" ht="14.25">
      <c r="A9" s="6" t="s">
        <v>15</v>
      </c>
      <c r="B9" s="8" t="s">
        <v>16</v>
      </c>
      <c r="C9" s="9" t="s">
        <v>12</v>
      </c>
      <c r="D9" s="10">
        <f>+D8</f>
        <v>1400</v>
      </c>
      <c r="E9" s="7"/>
      <c r="F9" s="11">
        <f t="shared" si="0"/>
        <v>0</v>
      </c>
    </row>
    <row r="10" spans="1:6" s="12" customFormat="1" ht="14.25">
      <c r="A10" s="6" t="s">
        <v>15</v>
      </c>
      <c r="B10" s="8" t="s">
        <v>17</v>
      </c>
      <c r="C10" s="9" t="s">
        <v>12</v>
      </c>
      <c r="D10" s="10">
        <f>+D9</f>
        <v>1400</v>
      </c>
      <c r="E10" s="7"/>
      <c r="F10" s="11">
        <f t="shared" si="0"/>
        <v>0</v>
      </c>
    </row>
    <row r="11" spans="1:6" s="12" customFormat="1" ht="14.25">
      <c r="A11" s="6" t="s">
        <v>15</v>
      </c>
      <c r="B11" s="8" t="s">
        <v>18</v>
      </c>
      <c r="C11" s="9" t="s">
        <v>12</v>
      </c>
      <c r="D11" s="10">
        <f>+D10</f>
        <v>1400</v>
      </c>
      <c r="E11" s="7"/>
      <c r="F11" s="11">
        <f t="shared" si="0"/>
        <v>0</v>
      </c>
    </row>
    <row r="12" spans="1:6" s="12" customFormat="1" ht="14.25">
      <c r="A12" s="6" t="s">
        <v>15</v>
      </c>
      <c r="B12" s="8" t="s">
        <v>19</v>
      </c>
      <c r="C12" s="9" t="s">
        <v>12</v>
      </c>
      <c r="D12" s="10">
        <f>+D11</f>
        <v>1400</v>
      </c>
      <c r="E12" s="7"/>
      <c r="F12" s="11">
        <f t="shared" si="0"/>
        <v>0</v>
      </c>
    </row>
    <row r="13" spans="1:6" s="12" customFormat="1" ht="14.25">
      <c r="A13" s="6" t="s">
        <v>20</v>
      </c>
      <c r="B13" s="8" t="s">
        <v>21</v>
      </c>
      <c r="C13" s="9" t="s">
        <v>12</v>
      </c>
      <c r="D13" s="10">
        <f>200*2*0.75</f>
        <v>300</v>
      </c>
      <c r="E13" s="7"/>
      <c r="F13" s="11">
        <f t="shared" si="0"/>
        <v>0</v>
      </c>
    </row>
    <row r="14" spans="1:6" ht="15">
      <c r="A14" s="4" t="s">
        <v>22</v>
      </c>
      <c r="B14" s="4" t="s">
        <v>23</v>
      </c>
      <c r="C14" s="4" t="s">
        <v>8</v>
      </c>
      <c r="D14" s="4" t="s">
        <v>8</v>
      </c>
      <c r="E14" s="4"/>
      <c r="F14" s="5" t="s">
        <v>8</v>
      </c>
    </row>
    <row r="15" spans="1:6" s="12" customFormat="1" ht="14.25">
      <c r="A15" s="6" t="s">
        <v>24</v>
      </c>
      <c r="B15" s="8" t="s">
        <v>38</v>
      </c>
      <c r="C15" s="9" t="s">
        <v>12</v>
      </c>
      <c r="D15" s="10">
        <v>1400</v>
      </c>
      <c r="E15" s="7"/>
      <c r="F15" s="11">
        <f>+E15*D15</f>
        <v>0</v>
      </c>
    </row>
    <row r="16" spans="1:6" s="12" customFormat="1" ht="14.25">
      <c r="A16" s="6" t="s">
        <v>25</v>
      </c>
      <c r="B16" s="8" t="s">
        <v>26</v>
      </c>
      <c r="C16" s="9" t="s">
        <v>12</v>
      </c>
      <c r="D16" s="10">
        <v>1400</v>
      </c>
      <c r="E16" s="7"/>
      <c r="F16" s="11">
        <f>+E16*D16</f>
        <v>0</v>
      </c>
    </row>
    <row r="17" spans="1:6" ht="15">
      <c r="A17" s="13" t="s">
        <v>27</v>
      </c>
      <c r="B17" s="13" t="s">
        <v>29</v>
      </c>
      <c r="C17" s="13" t="s">
        <v>8</v>
      </c>
      <c r="D17" s="13" t="s">
        <v>8</v>
      </c>
      <c r="E17" s="14"/>
      <c r="F17" s="15" t="s">
        <v>8</v>
      </c>
    </row>
    <row r="18" spans="1:6" s="12" customFormat="1" ht="14.25">
      <c r="A18" s="6" t="s">
        <v>30</v>
      </c>
      <c r="B18" s="8" t="s">
        <v>31</v>
      </c>
      <c r="C18" s="9" t="s">
        <v>10</v>
      </c>
      <c r="D18" s="10">
        <v>7</v>
      </c>
      <c r="E18" s="7"/>
      <c r="F18" s="11">
        <f>+E18*D18</f>
        <v>0</v>
      </c>
    </row>
    <row r="19" spans="1:6" s="12" customFormat="1" ht="14.25">
      <c r="A19" s="6" t="s">
        <v>30</v>
      </c>
      <c r="B19" s="8" t="s">
        <v>32</v>
      </c>
      <c r="C19" s="9" t="s">
        <v>10</v>
      </c>
      <c r="D19" s="10">
        <v>6</v>
      </c>
      <c r="E19" s="7"/>
      <c r="F19" s="11">
        <f>+E19*D19</f>
        <v>0</v>
      </c>
    </row>
    <row r="20" spans="1:6" s="12" customFormat="1" ht="14.25">
      <c r="A20" s="6" t="s">
        <v>28</v>
      </c>
      <c r="B20" s="8" t="s">
        <v>33</v>
      </c>
      <c r="C20" s="9" t="s">
        <v>10</v>
      </c>
      <c r="D20" s="10">
        <v>3</v>
      </c>
      <c r="E20" s="7"/>
      <c r="F20" s="11">
        <f>+E20*D20</f>
        <v>0</v>
      </c>
    </row>
    <row r="21" spans="5:6" ht="14.25">
      <c r="E21" s="19" t="s">
        <v>34</v>
      </c>
      <c r="F21" s="25">
        <f>SUM(F1:F20)</f>
        <v>0</v>
      </c>
    </row>
    <row r="22" spans="5:6" ht="14.25">
      <c r="E22" s="20" t="s">
        <v>35</v>
      </c>
      <c r="F22" s="21">
        <f>+F23-F21</f>
        <v>0</v>
      </c>
    </row>
    <row r="23" spans="5:6" ht="15" thickBot="1">
      <c r="E23" s="22" t="s">
        <v>36</v>
      </c>
      <c r="F23" s="23">
        <f>+F21*1.23</f>
        <v>0</v>
      </c>
    </row>
  </sheetData>
  <sheetProtection/>
  <mergeCells count="7">
    <mergeCell ref="A1:F1"/>
    <mergeCell ref="A2:F2"/>
    <mergeCell ref="A3:A4"/>
    <mergeCell ref="B3:B4"/>
    <mergeCell ref="C3:D3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Chojnowski</dc:creator>
  <cp:keywords/>
  <dc:description/>
  <cp:lastModifiedBy>Jan Grzesiak</cp:lastModifiedBy>
  <cp:lastPrinted>2016-06-29T07:14:27Z</cp:lastPrinted>
  <dcterms:created xsi:type="dcterms:W3CDTF">2016-04-14T10:50:07Z</dcterms:created>
  <dcterms:modified xsi:type="dcterms:W3CDTF">2016-06-29T07:16:41Z</dcterms:modified>
  <cp:category/>
  <cp:version/>
  <cp:contentType/>
  <cp:contentStatus/>
</cp:coreProperties>
</file>